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240" yWindow="105" windowWidth="14805" windowHeight="8010"/>
  </bookViews>
  <sheets>
    <sheet name="Отчет 2024" sheetId="2" r:id="rId1"/>
  </sheets>
  <definedNames>
    <definedName name="_xlnm._FilterDatabase" localSheetId="0" hidden="1">'Отчет 2024'!$A$18:$P$54</definedName>
    <definedName name="_xlnm.Print_Area" localSheetId="0">'Отчет 2024'!$A$1:$H$59</definedName>
  </definedNames>
  <calcPr calcId="152511" iterateDelta="1E-4"/>
</workbook>
</file>

<file path=xl/calcChain.xml><?xml version="1.0" encoding="utf-8"?>
<calcChain xmlns="http://schemas.openxmlformats.org/spreadsheetml/2006/main">
  <c r="H15" i="2" l="1"/>
  <c r="G60" i="2" l="1"/>
</calcChain>
</file>

<file path=xl/comments1.xml><?xml version="1.0" encoding="utf-8"?>
<comments xmlns="http://schemas.openxmlformats.org/spreadsheetml/2006/main">
  <authors>
    <author>Автор</author>
  </authors>
  <commentList>
    <comment ref="A6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Если была бы 100% оплата от собственников: 
с-до за пред.период по такому же виду учета рез.деят.. "+" оказано услуг за месяц "-"начислено по дог (ЕИРКЦ)
</t>
        </r>
      </text>
    </comment>
  </commentList>
</comments>
</file>

<file path=xl/sharedStrings.xml><?xml version="1.0" encoding="utf-8"?>
<sst xmlns="http://schemas.openxmlformats.org/spreadsheetml/2006/main" count="85" uniqueCount="63">
  <si>
    <t>ООО «Управляющая компания «ГОРОД ПЕТРА»</t>
  </si>
  <si>
    <t>Отчет по многоквартирному дому</t>
  </si>
  <si>
    <t xml:space="preserve">Сведения о движении денежных средств по многоквартирному дому за отчетный период </t>
  </si>
  <si>
    <t>Задолженность  собственников</t>
  </si>
  <si>
    <t>Начислено собственникам</t>
  </si>
  <si>
    <t>Оплачено собственниками</t>
  </si>
  <si>
    <t xml:space="preserve">Задолженность собственников </t>
  </si>
  <si>
    <t>на начало расчетного периода</t>
  </si>
  <si>
    <t>за отчетный период</t>
  </si>
  <si>
    <t>на конец расчетного периода</t>
  </si>
  <si>
    <t xml:space="preserve">1.   Сведения о доходах, полученных за оказание услуг по управлению многоквартирным домом за отчетный период </t>
  </si>
  <si>
    <t>№ п/п</t>
  </si>
  <si>
    <t>Статья доходов</t>
  </si>
  <si>
    <t>Сумма</t>
  </si>
  <si>
    <t>Оплата услуг собственниками по статье «Содержание и текущий ремонт»</t>
  </si>
  <si>
    <t>Дополнительные поступления (абонентская плата/аренда общего имущества/др.)</t>
  </si>
  <si>
    <t xml:space="preserve">Итого доходы по МКД за отчетный период </t>
  </si>
  <si>
    <t xml:space="preserve">2. Сведения о расходах, понесенных в связи с оказанием услуг по управлению многоквартирным домом за отчетный период </t>
  </si>
  <si>
    <t>Статья расходов</t>
  </si>
  <si>
    <t>Расходы на коммунальные ресурсы, используемые в целях содержания общего имущества</t>
  </si>
  <si>
    <t>*</t>
  </si>
  <si>
    <t>ГВС на содержание ОИ</t>
  </si>
  <si>
    <t>ХВС и водоотведение на содержание ОИ</t>
  </si>
  <si>
    <t xml:space="preserve">Прочие расходы </t>
  </si>
  <si>
    <t>Вознаграждение председателя МКД</t>
  </si>
  <si>
    <t>Единые налоговые платежи</t>
  </si>
  <si>
    <t xml:space="preserve">Итого расходы по МКД за отчетный период </t>
  </si>
  <si>
    <t>Оплачено собственниками за период</t>
  </si>
  <si>
    <t>Дополнительные поступления</t>
  </si>
  <si>
    <t>Оказано услуг/работ за период</t>
  </si>
  <si>
    <t>Экономия/перерасход (-) средств - в случае 100% оплаты собственниками (справочно)</t>
  </si>
  <si>
    <t>за 2025 год</t>
  </si>
  <si>
    <t>Услуги паспортного стола</t>
  </si>
  <si>
    <t>Аварийно диспетческое обслуживание</t>
  </si>
  <si>
    <t>Обслуживание общедомового прибора учета</t>
  </si>
  <si>
    <t>Услуги подомового учета</t>
  </si>
  <si>
    <t>Расчетно-информационное обслуживание</t>
  </si>
  <si>
    <t>Услуги по организации работ по содержанию и текущему ремонту дома</t>
  </si>
  <si>
    <t>Услуги по организации работ по содержанию общего имущества МКД</t>
  </si>
  <si>
    <t>Промывка внутридомовых систем отопления</t>
  </si>
  <si>
    <t>Очистка придомовой территории от снега</t>
  </si>
  <si>
    <t>Б. Подрядные и сметные работы/текущий ремонт</t>
  </si>
  <si>
    <t>А. УСЛУГИ ПО СОДЕРЖАНИЮ ОБЩЕГО ИМУЩЕСТВА МКД</t>
  </si>
  <si>
    <t>Поверка приборов учета энергоресурсов</t>
  </si>
  <si>
    <t>Техническоое содержание и обслуживание дома</t>
  </si>
  <si>
    <t xml:space="preserve">                           УСЛУГИ ПО СОДЕРЖАНИЮ ПРИДОМОВОЙ ТЕРРИТОРИИ                                                       </t>
  </si>
  <si>
    <t>Материалы,использованные для технического обслуживания</t>
  </si>
  <si>
    <t>ОРГАНИЗАЦИЯ РАСЧЁТОВ ЗА ЖИЛИЩНО-КОММУНАЛЬТНЫЕ УСЛУГИ</t>
  </si>
  <si>
    <t xml:space="preserve">Итого на конеч отчетного периода </t>
  </si>
  <si>
    <t>Отведение сточных вод на ОИ</t>
  </si>
  <si>
    <t>Покос травы, уборка территории,погрузка,разгрузка</t>
  </si>
  <si>
    <t>Электроэнергия на содержание ОИ</t>
  </si>
  <si>
    <t>пер. Почтовый, д.15</t>
  </si>
  <si>
    <t>Количество подъездов: 1; количество жилых/нежилых помещений: 69; наличие мусоропровода: нет; наличие лифта: нет; общая площадь: 2747,5 м²; площадь жилых/нежилых помещений: 1435,00 м².</t>
  </si>
  <si>
    <t>ИТОГО ПО ГРУППЕ: 46458,50</t>
  </si>
  <si>
    <t xml:space="preserve">   ИТОГО ПО ГРУППЕ: 223162,83</t>
  </si>
  <si>
    <t>Сантехнические работы Н2</t>
  </si>
  <si>
    <t>Ремонт крыльца</t>
  </si>
  <si>
    <t>ИТОГО ПО ГРУППЕ:98807,00</t>
  </si>
  <si>
    <t xml:space="preserve">                                                                                                                         ИТОГО ПО ГРУППЕ:33540,00</t>
  </si>
  <si>
    <t>ИТОГО ПО ГРУППЕ:158175,9</t>
  </si>
  <si>
    <t>Юридические услуги, бух.услуги</t>
  </si>
  <si>
    <t>Госпошлина в суд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</si>
</sst>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9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0"/>
      <color rgb="FF00B05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Fill="1" applyAlignment="1"/>
    <xf numFmtId="4" fontId="6" fillId="0" borderId="0" xfId="0" applyNumberFormat="1" applyFont="1" applyFill="1" applyAlignment="1">
      <alignment horizontal="center"/>
    </xf>
    <xf numFmtId="0" fontId="7" fillId="0" borderId="0" xfId="0" applyFont="1" applyFill="1" applyAlignment="1"/>
    <xf numFmtId="0" fontId="4" fillId="0" borderId="0" xfId="0" applyFont="1" applyFill="1" applyAlignment="1"/>
    <xf numFmtId="0" fontId="4" fillId="0" borderId="8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4" fontId="4" fillId="0" borderId="8" xfId="0" applyNumberFormat="1" applyFont="1" applyFill="1" applyBorder="1" applyAlignment="1">
      <alignment wrapText="1"/>
    </xf>
    <xf numFmtId="0" fontId="5" fillId="0" borderId="8" xfId="0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wrapText="1"/>
    </xf>
    <xf numFmtId="0" fontId="8" fillId="0" borderId="0" xfId="0" applyFont="1" applyFill="1" applyAlignment="1"/>
    <xf numFmtId="0" fontId="7" fillId="0" borderId="10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right" vertical="center"/>
    </xf>
    <xf numFmtId="4" fontId="5" fillId="0" borderId="8" xfId="0" applyNumberFormat="1" applyFont="1" applyFill="1" applyBorder="1" applyAlignment="1">
      <alignment vertical="center" wrapText="1"/>
    </xf>
    <xf numFmtId="4" fontId="8" fillId="0" borderId="0" xfId="0" applyNumberFormat="1" applyFont="1" applyFill="1" applyAlignment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4" fontId="8" fillId="0" borderId="0" xfId="0" applyNumberFormat="1" applyFont="1" applyFill="1"/>
    <xf numFmtId="4" fontId="5" fillId="0" borderId="7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4" fontId="9" fillId="0" borderId="0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7" fillId="0" borderId="0" xfId="0" applyFont="1" applyFill="1" applyBorder="1" applyAlignment="1"/>
    <xf numFmtId="49" fontId="5" fillId="0" borderId="6" xfId="0" applyNumberFormat="1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4" fontId="11" fillId="0" borderId="0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right" vertical="center"/>
    </xf>
    <xf numFmtId="49" fontId="5" fillId="0" borderId="7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9" fontId="13" fillId="0" borderId="9" xfId="0" applyNumberFormat="1" applyFont="1" applyFill="1" applyBorder="1" applyAlignment="1">
      <alignment horizontal="right" vertical="center"/>
    </xf>
    <xf numFmtId="49" fontId="13" fillId="0" borderId="7" xfId="0" applyNumberFormat="1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" fontId="5" fillId="0" borderId="6" xfId="0" applyNumberFormat="1" applyFont="1" applyFill="1" applyBorder="1" applyAlignment="1">
      <alignment horizontal="center" wrapText="1"/>
    </xf>
    <xf numFmtId="4" fontId="5" fillId="0" borderId="7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14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tabSelected="1" view="pageBreakPreview" zoomScale="90" zoomScaleNormal="70" zoomScaleSheetLayoutView="90" workbookViewId="0">
      <pane xSplit="8" ySplit="3" topLeftCell="I28" activePane="bottomRight" state="frozen"/>
      <selection pane="topRight" activeCell="I1" sqref="I1"/>
      <selection pane="bottomLeft" activeCell="A4" sqref="A4"/>
      <selection pane="bottomRight" activeCell="L49" sqref="L49"/>
    </sheetView>
  </sheetViews>
  <sheetFormatPr defaultRowHeight="15" x14ac:dyDescent="0.25"/>
  <cols>
    <col min="1" max="7" width="11.42578125" style="1" customWidth="1"/>
    <col min="8" max="8" width="11.42578125" style="3" customWidth="1"/>
    <col min="9" max="11" width="16.140625" style="1" customWidth="1"/>
    <col min="12" max="16384" width="9.140625" style="1"/>
  </cols>
  <sheetData>
    <row r="1" spans="1:12" ht="18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</row>
    <row r="2" spans="1:12" ht="18" customHeight="1" x14ac:dyDescent="0.25">
      <c r="A2" s="74" t="s">
        <v>1</v>
      </c>
      <c r="B2" s="74"/>
      <c r="C2" s="74"/>
      <c r="D2" s="74"/>
      <c r="E2" s="74"/>
      <c r="F2" s="74"/>
      <c r="G2" s="74"/>
      <c r="H2" s="74"/>
    </row>
    <row r="3" spans="1:12" ht="18" customHeight="1" x14ac:dyDescent="0.25">
      <c r="A3" s="74" t="s">
        <v>52</v>
      </c>
      <c r="B3" s="74"/>
      <c r="C3" s="74"/>
      <c r="D3" s="74"/>
      <c r="E3" s="74"/>
      <c r="F3" s="74"/>
      <c r="G3" s="74"/>
      <c r="H3" s="74"/>
    </row>
    <row r="4" spans="1:12" ht="18" customHeight="1" x14ac:dyDescent="0.25">
      <c r="A4" s="74" t="s">
        <v>31</v>
      </c>
      <c r="B4" s="74"/>
      <c r="C4" s="74"/>
      <c r="D4" s="74"/>
      <c r="E4" s="74"/>
      <c r="F4" s="74"/>
      <c r="G4" s="74"/>
      <c r="H4" s="74"/>
    </row>
    <row r="5" spans="1:12" ht="48" customHeight="1" x14ac:dyDescent="0.25">
      <c r="A5" s="75" t="s">
        <v>53</v>
      </c>
      <c r="B5" s="75"/>
      <c r="C5" s="75"/>
      <c r="D5" s="75"/>
      <c r="E5" s="75"/>
      <c r="F5" s="75"/>
      <c r="G5" s="75"/>
      <c r="H5" s="75"/>
    </row>
    <row r="6" spans="1:12" ht="29.25" customHeight="1" x14ac:dyDescent="0.25">
      <c r="A6" s="70" t="s">
        <v>2</v>
      </c>
      <c r="B6" s="70"/>
      <c r="C6" s="70"/>
      <c r="D6" s="70"/>
      <c r="E6" s="70"/>
      <c r="F6" s="70"/>
      <c r="G6" s="70"/>
      <c r="H6" s="70"/>
    </row>
    <row r="7" spans="1:12" ht="23.25" customHeight="1" x14ac:dyDescent="0.25">
      <c r="A7" s="66" t="s">
        <v>3</v>
      </c>
      <c r="B7" s="67"/>
      <c r="C7" s="66" t="s">
        <v>4</v>
      </c>
      <c r="D7" s="67"/>
      <c r="E7" s="66" t="s">
        <v>5</v>
      </c>
      <c r="F7" s="67"/>
      <c r="G7" s="66" t="s">
        <v>6</v>
      </c>
      <c r="H7" s="67"/>
    </row>
    <row r="8" spans="1:12" ht="22.5" customHeight="1" x14ac:dyDescent="0.25">
      <c r="A8" s="68" t="s">
        <v>7</v>
      </c>
      <c r="B8" s="69"/>
      <c r="C8" s="68" t="s">
        <v>8</v>
      </c>
      <c r="D8" s="69"/>
      <c r="E8" s="68" t="s">
        <v>8</v>
      </c>
      <c r="F8" s="69"/>
      <c r="G8" s="68" t="s">
        <v>9</v>
      </c>
      <c r="H8" s="69"/>
    </row>
    <row r="9" spans="1:12" s="2" customFormat="1" ht="15" customHeight="1" x14ac:dyDescent="0.2">
      <c r="A9" s="71">
        <v>-147239.87</v>
      </c>
      <c r="B9" s="72"/>
      <c r="C9" s="71">
        <v>432700</v>
      </c>
      <c r="D9" s="72"/>
      <c r="E9" s="71">
        <v>348398.51</v>
      </c>
      <c r="F9" s="72"/>
      <c r="G9" s="71">
        <v>-226303.94</v>
      </c>
      <c r="H9" s="72"/>
    </row>
    <row r="10" spans="1:12" ht="15" customHeight="1" x14ac:dyDescent="0.25"/>
    <row r="11" spans="1:12" ht="15" customHeight="1" x14ac:dyDescent="0.25">
      <c r="A11" s="61" t="s">
        <v>10</v>
      </c>
      <c r="B11" s="61"/>
      <c r="C11" s="61"/>
      <c r="D11" s="61"/>
      <c r="E11" s="61"/>
      <c r="F11" s="61"/>
      <c r="G11" s="61"/>
      <c r="H11" s="61"/>
      <c r="I11" s="4"/>
      <c r="J11" s="4"/>
      <c r="K11" s="4"/>
      <c r="L11" s="4"/>
    </row>
    <row r="12" spans="1:12" ht="15" customHeight="1" x14ac:dyDescent="0.25">
      <c r="A12" s="5" t="s">
        <v>11</v>
      </c>
      <c r="B12" s="65" t="s">
        <v>12</v>
      </c>
      <c r="C12" s="65"/>
      <c r="D12" s="65"/>
      <c r="E12" s="65"/>
      <c r="F12" s="65"/>
      <c r="G12" s="65"/>
      <c r="H12" s="6" t="s">
        <v>13</v>
      </c>
    </row>
    <row r="13" spans="1:12" ht="15" customHeight="1" x14ac:dyDescent="0.25">
      <c r="A13" s="5">
        <v>1</v>
      </c>
      <c r="B13" s="59" t="s">
        <v>14</v>
      </c>
      <c r="C13" s="59"/>
      <c r="D13" s="59"/>
      <c r="E13" s="59"/>
      <c r="F13" s="59"/>
      <c r="G13" s="59"/>
      <c r="H13" s="7">
        <v>348398.51</v>
      </c>
    </row>
    <row r="14" spans="1:12" ht="15" customHeight="1" x14ac:dyDescent="0.25">
      <c r="A14" s="5">
        <v>2</v>
      </c>
      <c r="B14" s="59" t="s">
        <v>15</v>
      </c>
      <c r="C14" s="59"/>
      <c r="D14" s="59"/>
      <c r="E14" s="59"/>
      <c r="F14" s="59"/>
      <c r="G14" s="59"/>
      <c r="H14" s="7"/>
    </row>
    <row r="15" spans="1:12" s="10" customFormat="1" ht="15" customHeight="1" x14ac:dyDescent="0.25">
      <c r="A15" s="8"/>
      <c r="B15" s="60" t="s">
        <v>16</v>
      </c>
      <c r="C15" s="60"/>
      <c r="D15" s="60"/>
      <c r="E15" s="60"/>
      <c r="F15" s="60"/>
      <c r="G15" s="60"/>
      <c r="H15" s="9">
        <f>SUM(H13:H14)</f>
        <v>348398.51</v>
      </c>
    </row>
    <row r="16" spans="1:12" ht="15" customHeight="1" x14ac:dyDescent="0.25"/>
    <row r="17" spans="1:9" ht="30" customHeight="1" x14ac:dyDescent="0.25">
      <c r="A17" s="61" t="s">
        <v>17</v>
      </c>
      <c r="B17" s="61"/>
      <c r="C17" s="61"/>
      <c r="D17" s="61"/>
      <c r="E17" s="61"/>
      <c r="F17" s="61"/>
      <c r="G17" s="61"/>
      <c r="H17" s="61"/>
    </row>
    <row r="18" spans="1:9" ht="15" customHeight="1" x14ac:dyDescent="0.25">
      <c r="A18" s="62" t="s">
        <v>18</v>
      </c>
      <c r="B18" s="63"/>
      <c r="C18" s="63"/>
      <c r="D18" s="63"/>
      <c r="E18" s="63"/>
      <c r="F18" s="63"/>
      <c r="G18" s="64"/>
      <c r="H18" s="11" t="s">
        <v>13</v>
      </c>
    </row>
    <row r="19" spans="1:9" s="10" customFormat="1" ht="15" customHeight="1" x14ac:dyDescent="0.25">
      <c r="A19" s="56" t="s">
        <v>19</v>
      </c>
      <c r="B19" s="57"/>
      <c r="C19" s="57"/>
      <c r="D19" s="57"/>
      <c r="E19" s="57"/>
      <c r="F19" s="57"/>
      <c r="G19" s="57"/>
      <c r="H19" s="58"/>
    </row>
    <row r="20" spans="1:9" s="10" customFormat="1" ht="15" customHeight="1" x14ac:dyDescent="0.25">
      <c r="A20" s="12" t="s">
        <v>20</v>
      </c>
      <c r="B20" s="38" t="s">
        <v>21</v>
      </c>
      <c r="C20" s="38"/>
      <c r="D20" s="38"/>
      <c r="E20" s="38"/>
      <c r="F20" s="38"/>
      <c r="G20" s="39"/>
      <c r="H20" s="13">
        <v>1496.98</v>
      </c>
    </row>
    <row r="21" spans="1:9" s="10" customFormat="1" ht="15" customHeight="1" x14ac:dyDescent="0.25">
      <c r="A21" s="12" t="s">
        <v>20</v>
      </c>
      <c r="B21" s="38" t="s">
        <v>22</v>
      </c>
      <c r="C21" s="38"/>
      <c r="D21" s="38"/>
      <c r="E21" s="38"/>
      <c r="F21" s="38"/>
      <c r="G21" s="39"/>
      <c r="H21" s="13">
        <v>802.06</v>
      </c>
    </row>
    <row r="22" spans="1:9" s="10" customFormat="1" ht="15" customHeight="1" x14ac:dyDescent="0.25">
      <c r="A22" s="28" t="s">
        <v>20</v>
      </c>
      <c r="B22" s="45" t="s">
        <v>49</v>
      </c>
      <c r="C22" s="45"/>
      <c r="D22" s="45"/>
      <c r="E22" s="45"/>
      <c r="F22" s="45"/>
      <c r="G22" s="45"/>
      <c r="H22" s="13">
        <v>1467.69</v>
      </c>
    </row>
    <row r="23" spans="1:9" s="10" customFormat="1" ht="15" customHeight="1" x14ac:dyDescent="0.25">
      <c r="A23" s="29" t="s">
        <v>20</v>
      </c>
      <c r="B23" s="45" t="s">
        <v>51</v>
      </c>
      <c r="C23" s="45"/>
      <c r="D23" s="45"/>
      <c r="E23" s="45"/>
      <c r="F23" s="45"/>
      <c r="G23" s="45"/>
      <c r="H23" s="13">
        <v>42691.77</v>
      </c>
    </row>
    <row r="24" spans="1:9" s="10" customFormat="1" ht="15" customHeight="1" x14ac:dyDescent="0.25">
      <c r="A24" s="42" t="s">
        <v>54</v>
      </c>
      <c r="B24" s="43"/>
      <c r="C24" s="43"/>
      <c r="D24" s="43"/>
      <c r="E24" s="43"/>
      <c r="F24" s="43"/>
      <c r="G24" s="43"/>
      <c r="H24" s="44"/>
    </row>
    <row r="25" spans="1:9" s="10" customFormat="1" ht="15" customHeight="1" x14ac:dyDescent="0.25">
      <c r="A25" s="56" t="s">
        <v>42</v>
      </c>
      <c r="B25" s="57"/>
      <c r="C25" s="57"/>
      <c r="D25" s="57"/>
      <c r="E25" s="57"/>
      <c r="F25" s="57"/>
      <c r="G25" s="57"/>
      <c r="H25" s="58"/>
    </row>
    <row r="26" spans="1:9" s="10" customFormat="1" ht="15" customHeight="1" x14ac:dyDescent="0.25">
      <c r="A26" s="12" t="s">
        <v>20</v>
      </c>
      <c r="B26" s="38" t="s">
        <v>32</v>
      </c>
      <c r="C26" s="38"/>
      <c r="D26" s="38"/>
      <c r="E26" s="38"/>
      <c r="F26" s="38"/>
      <c r="G26" s="39"/>
      <c r="H26" s="13">
        <v>6594</v>
      </c>
      <c r="I26" s="14"/>
    </row>
    <row r="27" spans="1:9" s="10" customFormat="1" ht="15" customHeight="1" x14ac:dyDescent="0.25">
      <c r="A27" s="12" t="s">
        <v>20</v>
      </c>
      <c r="B27" s="38" t="s">
        <v>25</v>
      </c>
      <c r="C27" s="38"/>
      <c r="D27" s="38"/>
      <c r="E27" s="38"/>
      <c r="F27" s="38"/>
      <c r="G27" s="39"/>
      <c r="H27" s="13">
        <v>16457.52</v>
      </c>
      <c r="I27" s="14"/>
    </row>
    <row r="28" spans="1:9" s="10" customFormat="1" ht="15" customHeight="1" x14ac:dyDescent="0.25">
      <c r="A28" s="12" t="s">
        <v>20</v>
      </c>
      <c r="B28" s="38" t="s">
        <v>33</v>
      </c>
      <c r="C28" s="38"/>
      <c r="D28" s="38"/>
      <c r="E28" s="38"/>
      <c r="F28" s="38"/>
      <c r="G28" s="39"/>
      <c r="H28" s="13">
        <v>18823.04</v>
      </c>
      <c r="I28" s="14"/>
    </row>
    <row r="29" spans="1:9" s="10" customFormat="1" ht="15" customHeight="1" x14ac:dyDescent="0.25">
      <c r="A29" s="12" t="s">
        <v>20</v>
      </c>
      <c r="B29" s="45" t="s">
        <v>44</v>
      </c>
      <c r="C29" s="45"/>
      <c r="D29" s="45"/>
      <c r="E29" s="45"/>
      <c r="F29" s="45"/>
      <c r="G29" s="46"/>
      <c r="H29" s="13">
        <v>125373.25</v>
      </c>
      <c r="I29" s="14"/>
    </row>
    <row r="30" spans="1:9" s="10" customFormat="1" ht="15" customHeight="1" x14ac:dyDescent="0.25">
      <c r="A30" s="12" t="s">
        <v>20</v>
      </c>
      <c r="B30" s="38" t="s">
        <v>34</v>
      </c>
      <c r="C30" s="38"/>
      <c r="D30" s="38"/>
      <c r="E30" s="38"/>
      <c r="F30" s="38"/>
      <c r="G30" s="39"/>
      <c r="H30" s="13">
        <v>6234</v>
      </c>
      <c r="I30" s="14"/>
    </row>
    <row r="31" spans="1:9" s="10" customFormat="1" ht="15" customHeight="1" x14ac:dyDescent="0.25">
      <c r="A31" s="12" t="s">
        <v>20</v>
      </c>
      <c r="B31" s="45" t="s">
        <v>46</v>
      </c>
      <c r="C31" s="45"/>
      <c r="D31" s="45"/>
      <c r="E31" s="45"/>
      <c r="F31" s="45"/>
      <c r="G31" s="45"/>
      <c r="H31" s="13">
        <v>49681.02</v>
      </c>
      <c r="I31" s="14"/>
    </row>
    <row r="32" spans="1:9" s="10" customFormat="1" ht="15" customHeight="1" x14ac:dyDescent="0.25">
      <c r="A32" s="42" t="s">
        <v>55</v>
      </c>
      <c r="B32" s="43"/>
      <c r="C32" s="43"/>
      <c r="D32" s="43"/>
      <c r="E32" s="43"/>
      <c r="F32" s="43"/>
      <c r="G32" s="43"/>
      <c r="H32" s="44"/>
      <c r="I32" s="14"/>
    </row>
    <row r="33" spans="1:9" s="10" customFormat="1" ht="15" customHeight="1" x14ac:dyDescent="0.25">
      <c r="A33" s="49" t="s">
        <v>47</v>
      </c>
      <c r="B33" s="50"/>
      <c r="C33" s="50"/>
      <c r="D33" s="50"/>
      <c r="E33" s="50"/>
      <c r="F33" s="50"/>
      <c r="G33" s="50"/>
      <c r="H33" s="51"/>
    </row>
    <row r="34" spans="1:9" s="16" customFormat="1" ht="15" customHeight="1" x14ac:dyDescent="0.25">
      <c r="A34" s="12" t="s">
        <v>20</v>
      </c>
      <c r="B34" s="38" t="s">
        <v>35</v>
      </c>
      <c r="C34" s="38"/>
      <c r="D34" s="38"/>
      <c r="E34" s="38"/>
      <c r="F34" s="38"/>
      <c r="G34" s="39"/>
      <c r="H34" s="13">
        <v>659.4</v>
      </c>
    </row>
    <row r="35" spans="1:9" s="10" customFormat="1" ht="15" customHeight="1" x14ac:dyDescent="0.25">
      <c r="A35" s="12" t="s">
        <v>20</v>
      </c>
      <c r="B35" s="38" t="s">
        <v>36</v>
      </c>
      <c r="C35" s="38"/>
      <c r="D35" s="38"/>
      <c r="E35" s="38"/>
      <c r="F35" s="38"/>
      <c r="G35" s="39"/>
      <c r="H35" s="13">
        <v>23079</v>
      </c>
    </row>
    <row r="36" spans="1:9" s="10" customFormat="1" ht="15" customHeight="1" x14ac:dyDescent="0.25">
      <c r="A36" s="12" t="s">
        <v>20</v>
      </c>
      <c r="B36" s="38" t="s">
        <v>37</v>
      </c>
      <c r="C36" s="38"/>
      <c r="D36" s="38"/>
      <c r="E36" s="38"/>
      <c r="F36" s="38"/>
      <c r="G36" s="39"/>
      <c r="H36" s="13">
        <v>123637.5</v>
      </c>
    </row>
    <row r="37" spans="1:9" s="10" customFormat="1" ht="15" customHeight="1" x14ac:dyDescent="0.25">
      <c r="A37" s="49" t="s">
        <v>38</v>
      </c>
      <c r="B37" s="50"/>
      <c r="C37" s="50"/>
      <c r="D37" s="50"/>
      <c r="E37" s="50"/>
      <c r="F37" s="50"/>
      <c r="G37" s="50"/>
      <c r="H37" s="51"/>
    </row>
    <row r="38" spans="1:9" s="10" customFormat="1" ht="15" customHeight="1" x14ac:dyDescent="0.25">
      <c r="A38" s="28" t="s">
        <v>20</v>
      </c>
      <c r="B38" s="52" t="s">
        <v>43</v>
      </c>
      <c r="C38" s="52"/>
      <c r="D38" s="52"/>
      <c r="E38" s="52"/>
      <c r="F38" s="52"/>
      <c r="G38" s="53"/>
      <c r="H38" s="13"/>
    </row>
    <row r="39" spans="1:9" s="10" customFormat="1" ht="15" customHeight="1" x14ac:dyDescent="0.25">
      <c r="A39" s="12" t="s">
        <v>20</v>
      </c>
      <c r="B39" s="38" t="s">
        <v>39</v>
      </c>
      <c r="C39" s="38"/>
      <c r="D39" s="38"/>
      <c r="E39" s="38"/>
      <c r="F39" s="38"/>
      <c r="G39" s="39"/>
      <c r="H39" s="13">
        <v>10800</v>
      </c>
      <c r="I39" s="14"/>
    </row>
    <row r="40" spans="1:9" s="10" customFormat="1" ht="15" customHeight="1" x14ac:dyDescent="0.25">
      <c r="A40" s="77" t="s">
        <v>60</v>
      </c>
      <c r="B40" s="78"/>
      <c r="C40" s="78"/>
      <c r="D40" s="78"/>
      <c r="E40" s="78"/>
      <c r="F40" s="78"/>
      <c r="G40" s="78"/>
      <c r="H40" s="79"/>
      <c r="I40" s="14"/>
    </row>
    <row r="41" spans="1:9" s="10" customFormat="1" ht="15" customHeight="1" x14ac:dyDescent="0.25">
      <c r="A41" s="82" t="s">
        <v>45</v>
      </c>
      <c r="B41" s="52"/>
      <c r="C41" s="52"/>
      <c r="D41" s="52"/>
      <c r="E41" s="52"/>
      <c r="F41" s="52"/>
      <c r="G41" s="52"/>
      <c r="H41" s="53"/>
      <c r="I41" s="14"/>
    </row>
    <row r="42" spans="1:9" s="10" customFormat="1" ht="15" customHeight="1" x14ac:dyDescent="0.25">
      <c r="A42" s="12" t="s">
        <v>20</v>
      </c>
      <c r="B42" s="80" t="s">
        <v>40</v>
      </c>
      <c r="C42" s="80"/>
      <c r="D42" s="80"/>
      <c r="E42" s="80"/>
      <c r="F42" s="80"/>
      <c r="G42" s="81"/>
      <c r="H42" s="13"/>
      <c r="I42" s="14"/>
    </row>
    <row r="43" spans="1:9" s="10" customFormat="1" ht="15" customHeight="1" x14ac:dyDescent="0.25">
      <c r="A43" s="12" t="s">
        <v>20</v>
      </c>
      <c r="B43" s="45" t="s">
        <v>50</v>
      </c>
      <c r="C43" s="45"/>
      <c r="D43" s="45"/>
      <c r="E43" s="45"/>
      <c r="F43" s="45"/>
      <c r="G43" s="46"/>
      <c r="H43" s="13"/>
      <c r="I43" s="14"/>
    </row>
    <row r="44" spans="1:9" s="10" customFormat="1" ht="15" customHeight="1" x14ac:dyDescent="0.25">
      <c r="A44" s="42"/>
      <c r="B44" s="47"/>
      <c r="C44" s="47"/>
      <c r="D44" s="47"/>
      <c r="E44" s="47"/>
      <c r="F44" s="47"/>
      <c r="G44" s="47"/>
      <c r="H44" s="48"/>
      <c r="I44" s="14"/>
    </row>
    <row r="45" spans="1:9" s="10" customFormat="1" ht="15" customHeight="1" x14ac:dyDescent="0.25">
      <c r="A45" s="76" t="s">
        <v>41</v>
      </c>
      <c r="B45" s="38"/>
      <c r="C45" s="38"/>
      <c r="D45" s="38"/>
      <c r="E45" s="38"/>
      <c r="F45" s="38"/>
      <c r="G45" s="39"/>
      <c r="H45" s="13"/>
      <c r="I45" s="14"/>
    </row>
    <row r="46" spans="1:9" s="10" customFormat="1" ht="15" customHeight="1" x14ac:dyDescent="0.25">
      <c r="A46" s="30"/>
      <c r="B46" s="55" t="s">
        <v>56</v>
      </c>
      <c r="C46" s="45"/>
      <c r="D46" s="45"/>
      <c r="E46" s="45"/>
      <c r="F46" s="45"/>
      <c r="G46" s="46"/>
      <c r="H46" s="13">
        <v>23807</v>
      </c>
      <c r="I46" s="14"/>
    </row>
    <row r="47" spans="1:9" s="10" customFormat="1" ht="24.75" customHeight="1" x14ac:dyDescent="0.25">
      <c r="A47" s="12" t="s">
        <v>20</v>
      </c>
      <c r="B47" s="38" t="s">
        <v>57</v>
      </c>
      <c r="C47" s="38"/>
      <c r="D47" s="38"/>
      <c r="E47" s="38"/>
      <c r="F47" s="38"/>
      <c r="G47" s="39"/>
      <c r="H47" s="13">
        <v>75000</v>
      </c>
      <c r="I47" s="14"/>
    </row>
    <row r="48" spans="1:9" s="10" customFormat="1" ht="15" customHeight="1" x14ac:dyDescent="0.25">
      <c r="A48" s="42" t="s">
        <v>58</v>
      </c>
      <c r="B48" s="43"/>
      <c r="C48" s="43"/>
      <c r="D48" s="43"/>
      <c r="E48" s="43"/>
      <c r="F48" s="43"/>
      <c r="G48" s="43"/>
      <c r="H48" s="44"/>
      <c r="I48" s="14"/>
    </row>
    <row r="49" spans="1:12" s="10" customFormat="1" ht="15" customHeight="1" x14ac:dyDescent="0.25">
      <c r="A49" s="54" t="s">
        <v>23</v>
      </c>
      <c r="B49" s="38"/>
      <c r="C49" s="38"/>
      <c r="D49" s="38"/>
      <c r="E49" s="38"/>
      <c r="F49" s="38"/>
      <c r="G49" s="39"/>
      <c r="H49" s="13"/>
      <c r="I49" s="14"/>
    </row>
    <row r="50" spans="1:12" s="10" customFormat="1" ht="15" customHeight="1" x14ac:dyDescent="0.25">
      <c r="A50" s="12" t="s">
        <v>20</v>
      </c>
      <c r="B50" s="38" t="s">
        <v>61</v>
      </c>
      <c r="C50" s="38"/>
      <c r="D50" s="38"/>
      <c r="E50" s="38"/>
      <c r="F50" s="38"/>
      <c r="G50" s="39"/>
      <c r="H50" s="13">
        <v>14579.6</v>
      </c>
      <c r="I50" s="14"/>
    </row>
    <row r="51" spans="1:12" s="10" customFormat="1" ht="15" customHeight="1" x14ac:dyDescent="0.25">
      <c r="A51" s="31" t="s">
        <v>20</v>
      </c>
      <c r="B51" s="45" t="s">
        <v>62</v>
      </c>
      <c r="C51" s="45"/>
      <c r="D51" s="45"/>
      <c r="E51" s="45"/>
      <c r="F51" s="45"/>
      <c r="G51" s="46"/>
      <c r="H51" s="18">
        <v>600</v>
      </c>
      <c r="I51" s="14"/>
    </row>
    <row r="52" spans="1:12" s="10" customFormat="1" ht="15" customHeight="1" x14ac:dyDescent="0.25">
      <c r="A52" s="12" t="s">
        <v>20</v>
      </c>
      <c r="B52" s="40" t="s">
        <v>24</v>
      </c>
      <c r="C52" s="40"/>
      <c r="D52" s="40"/>
      <c r="E52" s="40"/>
      <c r="F52" s="40"/>
      <c r="G52" s="41"/>
      <c r="H52" s="18">
        <v>33540</v>
      </c>
      <c r="I52" s="14"/>
    </row>
    <row r="53" spans="1:12" s="15" customFormat="1" ht="15" customHeight="1" x14ac:dyDescent="0.25">
      <c r="A53" s="42" t="s">
        <v>59</v>
      </c>
      <c r="B53" s="43"/>
      <c r="C53" s="43"/>
      <c r="D53" s="43"/>
      <c r="E53" s="43"/>
      <c r="F53" s="43"/>
      <c r="G53" s="43"/>
      <c r="H53" s="44"/>
      <c r="I53" s="17"/>
    </row>
    <row r="54" spans="1:12" s="10" customFormat="1" ht="15.75" customHeight="1" x14ac:dyDescent="0.25">
      <c r="A54" s="35" t="s">
        <v>26</v>
      </c>
      <c r="B54" s="36"/>
      <c r="C54" s="36"/>
      <c r="D54" s="36"/>
      <c r="E54" s="36"/>
      <c r="F54" s="36"/>
      <c r="G54" s="37"/>
      <c r="H54" s="19">
        <v>575323.82999999996</v>
      </c>
      <c r="I54" s="14"/>
    </row>
    <row r="55" spans="1:12" s="10" customFormat="1" ht="15" customHeight="1" x14ac:dyDescent="0.25">
      <c r="A55" s="20"/>
      <c r="B55" s="21"/>
      <c r="C55" s="21"/>
      <c r="D55" s="21"/>
      <c r="E55" s="21"/>
      <c r="F55" s="21"/>
      <c r="G55" s="21"/>
      <c r="H55" s="22"/>
      <c r="I55" s="14"/>
    </row>
    <row r="56" spans="1:12" s="10" customFormat="1" ht="15" customHeight="1" x14ac:dyDescent="0.25">
      <c r="A56" s="32" t="s">
        <v>27</v>
      </c>
      <c r="B56" s="32"/>
      <c r="C56" s="32"/>
      <c r="D56" s="32"/>
      <c r="E56" s="32"/>
      <c r="F56" s="32"/>
      <c r="G56" s="32"/>
      <c r="H56" s="23">
        <v>348398.51</v>
      </c>
    </row>
    <row r="57" spans="1:12" s="10" customFormat="1" ht="15" customHeight="1" x14ac:dyDescent="0.25">
      <c r="A57" s="32" t="s">
        <v>28</v>
      </c>
      <c r="B57" s="32"/>
      <c r="C57" s="32"/>
      <c r="D57" s="32"/>
      <c r="E57" s="32"/>
      <c r="F57" s="32"/>
      <c r="G57" s="32"/>
      <c r="H57" s="23"/>
    </row>
    <row r="58" spans="1:12" s="10" customFormat="1" ht="15" customHeight="1" x14ac:dyDescent="0.25">
      <c r="A58" s="32" t="s">
        <v>29</v>
      </c>
      <c r="B58" s="32"/>
      <c r="C58" s="32"/>
      <c r="D58" s="32"/>
      <c r="E58" s="32"/>
      <c r="F58" s="32"/>
      <c r="G58" s="32"/>
      <c r="H58" s="23">
        <v>575323.82999999996</v>
      </c>
      <c r="I58" s="4"/>
      <c r="J58" s="4"/>
      <c r="K58" s="4"/>
      <c r="L58" s="4"/>
    </row>
    <row r="59" spans="1:12" s="10" customFormat="1" ht="15" customHeight="1" x14ac:dyDescent="0.25">
      <c r="A59" s="32" t="s">
        <v>48</v>
      </c>
      <c r="B59" s="32"/>
      <c r="C59" s="32"/>
      <c r="D59" s="32"/>
      <c r="E59" s="32"/>
      <c r="F59" s="32"/>
      <c r="G59" s="32"/>
      <c r="H59" s="23">
        <v>-449929.26</v>
      </c>
      <c r="I59" s="4"/>
      <c r="J59" s="4"/>
      <c r="K59" s="4"/>
      <c r="L59" s="4"/>
    </row>
    <row r="60" spans="1:12" s="24" customFormat="1" ht="14.25" hidden="1" customHeight="1" x14ac:dyDescent="0.25">
      <c r="A60" s="33" t="s">
        <v>30</v>
      </c>
      <c r="B60" s="33"/>
      <c r="C60" s="33"/>
      <c r="D60" s="33"/>
      <c r="E60" s="33"/>
      <c r="F60" s="33"/>
      <c r="G60" s="34">
        <f>K60+C9+D9-H58</f>
        <v>-142623.82999999996</v>
      </c>
      <c r="H60" s="34"/>
    </row>
    <row r="61" spans="1:12" ht="14.25" customHeight="1" x14ac:dyDescent="0.25">
      <c r="A61" s="25"/>
      <c r="B61" s="25"/>
      <c r="C61" s="25"/>
      <c r="D61" s="25"/>
      <c r="E61" s="25"/>
      <c r="F61" s="25"/>
      <c r="G61" s="26"/>
      <c r="H61" s="27"/>
    </row>
    <row r="62" spans="1:12" ht="15.95" customHeight="1" x14ac:dyDescent="0.25"/>
    <row r="63" spans="1:12" ht="15.95" customHeight="1" x14ac:dyDescent="0.25"/>
    <row r="64" spans="1:12" ht="15.95" customHeight="1" x14ac:dyDescent="0.25"/>
    <row r="65" ht="15.95" customHeight="1" x14ac:dyDescent="0.25"/>
    <row r="66" ht="15.95" customHeight="1" x14ac:dyDescent="0.25"/>
    <row r="67" ht="26.25" customHeight="1" x14ac:dyDescent="0.25"/>
    <row r="68" ht="15.95" customHeight="1" x14ac:dyDescent="0.25"/>
    <row r="70" ht="15" customHeight="1" x14ac:dyDescent="0.25"/>
    <row r="72" ht="30" customHeight="1" x14ac:dyDescent="0.25"/>
    <row r="73" ht="15.75" customHeight="1" x14ac:dyDescent="0.25"/>
    <row r="74" ht="15" customHeight="1" x14ac:dyDescent="0.25"/>
  </sheetData>
  <mergeCells count="67">
    <mergeCell ref="B30:G30"/>
    <mergeCell ref="B27:G27"/>
    <mergeCell ref="B28:G28"/>
    <mergeCell ref="A45:G45"/>
    <mergeCell ref="B47:G47"/>
    <mergeCell ref="B34:G34"/>
    <mergeCell ref="B29:G29"/>
    <mergeCell ref="A33:H33"/>
    <mergeCell ref="A32:H32"/>
    <mergeCell ref="A40:H40"/>
    <mergeCell ref="B35:G35"/>
    <mergeCell ref="B36:G36"/>
    <mergeCell ref="B39:G39"/>
    <mergeCell ref="B31:G31"/>
    <mergeCell ref="B42:G42"/>
    <mergeCell ref="A41:H41"/>
    <mergeCell ref="A1:H1"/>
    <mergeCell ref="A2:H2"/>
    <mergeCell ref="A3:H3"/>
    <mergeCell ref="A4:H4"/>
    <mergeCell ref="A5:H5"/>
    <mergeCell ref="A6:H6"/>
    <mergeCell ref="A9:B9"/>
    <mergeCell ref="C9:D9"/>
    <mergeCell ref="E9:F9"/>
    <mergeCell ref="G9:H9"/>
    <mergeCell ref="A11:H11"/>
    <mergeCell ref="B12:G12"/>
    <mergeCell ref="A7:B7"/>
    <mergeCell ref="C7:D7"/>
    <mergeCell ref="E7:F7"/>
    <mergeCell ref="G7:H7"/>
    <mergeCell ref="A8:B8"/>
    <mergeCell ref="C8:D8"/>
    <mergeCell ref="E8:F8"/>
    <mergeCell ref="G8:H8"/>
    <mergeCell ref="B13:G13"/>
    <mergeCell ref="B14:G14"/>
    <mergeCell ref="B15:G15"/>
    <mergeCell ref="A17:H17"/>
    <mergeCell ref="A18:G18"/>
    <mergeCell ref="B20:G20"/>
    <mergeCell ref="B21:G21"/>
    <mergeCell ref="B26:G26"/>
    <mergeCell ref="A19:H19"/>
    <mergeCell ref="B22:G22"/>
    <mergeCell ref="A24:H24"/>
    <mergeCell ref="A25:H25"/>
    <mergeCell ref="B23:G23"/>
    <mergeCell ref="B43:G43"/>
    <mergeCell ref="A44:H44"/>
    <mergeCell ref="A37:H37"/>
    <mergeCell ref="B38:G38"/>
    <mergeCell ref="A49:G49"/>
    <mergeCell ref="B46:G46"/>
    <mergeCell ref="B50:G50"/>
    <mergeCell ref="A56:G56"/>
    <mergeCell ref="B52:G52"/>
    <mergeCell ref="A48:H48"/>
    <mergeCell ref="A57:G57"/>
    <mergeCell ref="A53:H53"/>
    <mergeCell ref="B51:G51"/>
    <mergeCell ref="A58:G58"/>
    <mergeCell ref="A59:G59"/>
    <mergeCell ref="A60:F60"/>
    <mergeCell ref="G60:H60"/>
    <mergeCell ref="A54:G54"/>
  </mergeCells>
  <pageMargins left="0.9055118110236221" right="0.51181102362204722" top="0.74803149606299213" bottom="0.74803149606299213" header="0.31496062992125984" footer="0.31496062992125984"/>
  <pageSetup paperSize="9" scale="7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2024</vt:lpstr>
      <vt:lpstr>'Отчет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2026-02-24T09:08:18Z</dcterms:modified>
</cp:coreProperties>
</file>